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7100" windowHeight="90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2" i="1" l="1"/>
  <c r="H11" i="1" l="1"/>
  <c r="H12" i="1" s="1"/>
  <c r="J11" i="1"/>
  <c r="J12" i="1" s="1"/>
  <c r="E11" i="1"/>
  <c r="C11" i="1"/>
  <c r="C12" i="1" s="1"/>
  <c r="C13" i="1"/>
  <c r="C7" i="1"/>
  <c r="C8" i="1" s="1"/>
  <c r="H13" i="1"/>
  <c r="H7" i="1"/>
  <c r="H8" i="1" s="1"/>
  <c r="H14" i="1" l="1"/>
  <c r="H16" i="1" s="1"/>
  <c r="C14" i="1"/>
  <c r="C16" i="1" s="1"/>
</calcChain>
</file>

<file path=xl/sharedStrings.xml><?xml version="1.0" encoding="utf-8"?>
<sst xmlns="http://schemas.openxmlformats.org/spreadsheetml/2006/main" count="34" uniqueCount="14">
  <si>
    <t>Char. P.Atk.</t>
  </si>
  <si>
    <t>Sum. P.Atk</t>
  </si>
  <si>
    <t>Char. Crit.</t>
  </si>
  <si>
    <t>Sum. Crit.</t>
  </si>
  <si>
    <t>DPS</t>
  </si>
  <si>
    <t>Crit. Mod</t>
  </si>
  <si>
    <t>Баф ИС 3 лвл, фанатик, SA P.Atk</t>
  </si>
  <si>
    <t>Баф ИС 3 лвл, фанатик, SA Focus</t>
  </si>
  <si>
    <t>Баф ИС 3 лвл, SA P.Atk</t>
  </si>
  <si>
    <t>Fan. Mod.</t>
  </si>
  <si>
    <t>% up DPS:</t>
  </si>
  <si>
    <t>SA P.Atk</t>
  </si>
  <si>
    <t>SA Critical</t>
  </si>
  <si>
    <t>Баф ИС 3 лвл, SA Focus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</si>
</sst>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3" borderId="0" xfId="0" applyFill="1"/>
    <xf numFmtId="0" fontId="0" fillId="4" borderId="0" xfId="0" applyFill="1"/>
    <xf numFmtId="0" fontId="0" fillId="0" borderId="0" xfId="0" applyNumberFormat="1"/>
    <xf numFmtId="10" fontId="0" fillId="0" borderId="0" xfId="0" applyNumberFormat="1"/>
    <xf numFmtId="2" fontId="0" fillId="4" borderId="0" xfId="0" applyNumberFormat="1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tabSelected="1" workbookViewId="0">
      <selection activeCell="E14" sqref="E14"/>
    </sheetView>
  </sheetViews>
  <sheetFormatPr defaultRowHeight="15" x14ac:dyDescent="0.25"/>
  <cols>
    <col min="2" max="2" width="12.140625" customWidth="1"/>
    <col min="3" max="3" width="12" customWidth="1"/>
    <col min="4" max="4" width="11.5703125" customWidth="1"/>
    <col min="7" max="7" width="11.28515625" bestFit="1" customWidth="1"/>
    <col min="8" max="8" width="8.85546875" customWidth="1"/>
    <col min="9" max="9" width="10.7109375" customWidth="1"/>
  </cols>
  <sheetData>
    <row r="2" spans="2:10" x14ac:dyDescent="0.25">
      <c r="B2" t="s">
        <v>11</v>
      </c>
      <c r="C2">
        <v>377</v>
      </c>
      <c r="D2" t="s">
        <v>12</v>
      </c>
      <c r="E2">
        <v>78.900000000000006</v>
      </c>
    </row>
    <row r="4" spans="2:10" x14ac:dyDescent="0.25">
      <c r="B4" s="6" t="s">
        <v>6</v>
      </c>
      <c r="C4" s="6"/>
      <c r="D4" s="6"/>
      <c r="E4" s="6"/>
      <c r="G4" s="6" t="s">
        <v>8</v>
      </c>
      <c r="H4" s="6"/>
      <c r="I4" s="6"/>
      <c r="J4" s="6"/>
    </row>
    <row r="5" spans="2:10" x14ac:dyDescent="0.25">
      <c r="B5" s="1" t="s">
        <v>0</v>
      </c>
      <c r="C5" s="1">
        <v>12966</v>
      </c>
      <c r="D5" s="1" t="s">
        <v>2</v>
      </c>
      <c r="E5" s="1">
        <v>332</v>
      </c>
      <c r="G5" s="1" t="s">
        <v>0</v>
      </c>
      <c r="H5" s="1">
        <v>12966</v>
      </c>
      <c r="I5" s="1" t="s">
        <v>2</v>
      </c>
      <c r="J5" s="1">
        <v>332</v>
      </c>
    </row>
    <row r="6" spans="2:10" x14ac:dyDescent="0.25">
      <c r="B6" s="1" t="s">
        <v>1</v>
      </c>
      <c r="C6" s="1">
        <v>14565</v>
      </c>
      <c r="D6" s="1" t="s">
        <v>3</v>
      </c>
      <c r="E6" s="1">
        <v>478</v>
      </c>
      <c r="G6" s="1" t="s">
        <v>1</v>
      </c>
      <c r="H6" s="1">
        <v>13142</v>
      </c>
      <c r="I6" s="1" t="s">
        <v>3</v>
      </c>
      <c r="J6" s="1">
        <v>435</v>
      </c>
    </row>
    <row r="7" spans="2:10" x14ac:dyDescent="0.25">
      <c r="B7" t="s">
        <v>5</v>
      </c>
      <c r="C7">
        <f>2*1.35*1.35*E7</f>
        <v>4.1917499999999999</v>
      </c>
      <c r="D7" t="s">
        <v>9</v>
      </c>
      <c r="E7" s="3">
        <v>1.1499999999999999</v>
      </c>
      <c r="G7" t="s">
        <v>5</v>
      </c>
      <c r="H7">
        <f>2*1.35*1.35</f>
        <v>3.6450000000000005</v>
      </c>
    </row>
    <row r="8" spans="2:10" x14ac:dyDescent="0.25">
      <c r="B8" s="2" t="s">
        <v>4</v>
      </c>
      <c r="C8" s="5">
        <f>C6*(E6*C7+(1000-E6))/1000000</f>
        <v>36.786186922500001</v>
      </c>
      <c r="D8" s="5"/>
      <c r="E8" s="5"/>
      <c r="G8" s="2" t="s">
        <v>4</v>
      </c>
      <c r="H8" s="5">
        <f>H6*(J6*H7+(1000-J6))/1000000</f>
        <v>28.262856650000003</v>
      </c>
      <c r="I8" s="5"/>
      <c r="J8" s="5"/>
    </row>
    <row r="10" spans="2:10" x14ac:dyDescent="0.25">
      <c r="B10" s="6" t="s">
        <v>7</v>
      </c>
      <c r="C10" s="6"/>
      <c r="D10" s="6"/>
      <c r="E10" s="6"/>
      <c r="G10" s="6" t="s">
        <v>13</v>
      </c>
      <c r="H10" s="6"/>
      <c r="I10" s="6"/>
      <c r="J10" s="6"/>
    </row>
    <row r="11" spans="2:10" x14ac:dyDescent="0.25">
      <c r="B11" s="1" t="s">
        <v>0</v>
      </c>
      <c r="C11" s="1">
        <f>C5-C2</f>
        <v>12589</v>
      </c>
      <c r="D11" s="1" t="s">
        <v>2</v>
      </c>
      <c r="E11" s="1">
        <f>E5+E2</f>
        <v>410.9</v>
      </c>
      <c r="G11" s="1" t="s">
        <v>0</v>
      </c>
      <c r="H11" s="1">
        <f>H5-C2</f>
        <v>12589</v>
      </c>
      <c r="I11" s="1" t="s">
        <v>2</v>
      </c>
      <c r="J11" s="1">
        <f>J5+E2</f>
        <v>410.9</v>
      </c>
    </row>
    <row r="12" spans="2:10" x14ac:dyDescent="0.25">
      <c r="B12" s="1" t="s">
        <v>1</v>
      </c>
      <c r="C12" s="1">
        <f>C6-C5*0.7+C11*0.7</f>
        <v>14301.1</v>
      </c>
      <c r="D12" s="1" t="s">
        <v>3</v>
      </c>
      <c r="E12" s="1">
        <f>E6-E5*0.3+E11*0.3</f>
        <v>501.66999999999996</v>
      </c>
      <c r="G12" s="1" t="s">
        <v>1</v>
      </c>
      <c r="H12" s="1">
        <f>H6-H5*0.7+H11*0.7</f>
        <v>12878.1</v>
      </c>
      <c r="I12" s="1" t="s">
        <v>3</v>
      </c>
      <c r="J12" s="1">
        <f>J6-J5*0.3+J11*0.3</f>
        <v>458.66999999999996</v>
      </c>
    </row>
    <row r="13" spans="2:10" x14ac:dyDescent="0.25">
      <c r="B13" t="s">
        <v>5</v>
      </c>
      <c r="C13">
        <f>2*1.35*1.35*E13</f>
        <v>4.1917499999999999</v>
      </c>
      <c r="D13" t="s">
        <v>9</v>
      </c>
      <c r="E13" s="3">
        <v>1.1499999999999999</v>
      </c>
      <c r="G13" t="s">
        <v>5</v>
      </c>
      <c r="H13">
        <f>2*1.35*1.35</f>
        <v>3.6450000000000005</v>
      </c>
    </row>
    <row r="14" spans="2:10" x14ac:dyDescent="0.25">
      <c r="B14" s="2" t="s">
        <v>4</v>
      </c>
      <c r="C14" s="5">
        <f>C12*(E12*C13+(1000-E12))/1000000</f>
        <v>37.20009600749475</v>
      </c>
      <c r="D14" s="5"/>
      <c r="E14" s="5"/>
      <c r="G14" s="2" t="s">
        <v>4</v>
      </c>
      <c r="H14" s="5">
        <f>H12*(J12*H13+(1000-J12))/1000000</f>
        <v>28.501581045915</v>
      </c>
      <c r="I14" s="5"/>
      <c r="J14" s="5"/>
    </row>
    <row r="16" spans="2:10" x14ac:dyDescent="0.25">
      <c r="B16" t="s">
        <v>10</v>
      </c>
      <c r="C16" s="4">
        <f>C14/C8-1</f>
        <v>1.1251752889386513E-2</v>
      </c>
      <c r="G16" t="s">
        <v>10</v>
      </c>
      <c r="H16" s="4">
        <f>H14/H8-1</f>
        <v>8.4465770347030844E-3</v>
      </c>
    </row>
    <row r="18" spans="2:5" x14ac:dyDescent="0.25">
      <c r="B18" s="6"/>
      <c r="C18" s="6"/>
      <c r="D18" s="6"/>
      <c r="E18" s="6"/>
    </row>
    <row r="19" spans="2:5" x14ac:dyDescent="0.25">
      <c r="B19" s="1"/>
      <c r="C19" s="1"/>
      <c r="D19" s="1"/>
      <c r="E19" s="1"/>
    </row>
    <row r="20" spans="2:5" x14ac:dyDescent="0.25">
      <c r="B20" s="1"/>
      <c r="C20" s="1"/>
      <c r="D20" s="1"/>
      <c r="E20" s="1"/>
    </row>
    <row r="21" spans="2:5" x14ac:dyDescent="0.25">
      <c r="E21" s="3"/>
    </row>
    <row r="22" spans="2:5" x14ac:dyDescent="0.25">
      <c r="B22" s="2"/>
      <c r="C22" s="5"/>
      <c r="D22" s="5"/>
      <c r="E22" s="5"/>
    </row>
  </sheetData>
  <mergeCells count="5">
    <mergeCell ref="G10:J10"/>
    <mergeCell ref="B4:E4"/>
    <mergeCell ref="G4:J4"/>
    <mergeCell ref="B10:E10"/>
    <mergeCell ref="B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Ihor Budjak</dc:creator>
  <cp:lastModifiedBy>Ihor Budjak</cp:lastModifiedBy>
  <dcterms:created xsi:type="dcterms:W3CDTF">2012-03-08T20:10:51Z</dcterms:created>
  <dcterms:modified xsi:type="dcterms:W3CDTF">2012-03-10T21:42:55Z</dcterms:modified>
</cp:coreProperties>
</file>